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3040" windowHeight="91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 l="1"/>
  <c r="F10" i="1" l="1"/>
  <c r="E10" i="1"/>
  <c r="J10" i="1"/>
  <c r="I9" i="1"/>
  <c r="H9" i="1"/>
  <c r="G9" i="1"/>
  <c r="J20" i="1" l="1"/>
  <c r="I20" i="1"/>
  <c r="H20" i="1"/>
  <c r="G20" i="1"/>
  <c r="E20" i="1"/>
  <c r="I10" i="1"/>
  <c r="H10" i="1"/>
  <c r="G10" i="1"/>
</calcChain>
</file>

<file path=xl/sharedStrings.xml><?xml version="1.0" encoding="utf-8"?>
<sst xmlns="http://schemas.openxmlformats.org/spreadsheetml/2006/main" count="45" uniqueCount="42">
  <si>
    <t>Школа</t>
  </si>
  <si>
    <t>МБОУ Запорожская начальная школа - детский сад №9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</si>
  <si>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</si>
  <si>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</si>
  <si>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</si>
  <si>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</si>
  <si>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</si>
  <si>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</si>
  <si>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</si>
  <si>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</si>
  <si>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</si>
  <si>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</si>
  <si>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</si>
  <si>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</si>
  <si>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</si>
  <si>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ленивые</t>
  </si>
  <si>
    <t>соус молочный</t>
  </si>
  <si>
    <t>гор.напиток</t>
  </si>
  <si>
    <t>кофейный напиток</t>
  </si>
  <si>
    <t>хлеб</t>
  </si>
  <si>
    <t>хлеб с маслом сливочным</t>
  </si>
  <si>
    <t>итого</t>
  </si>
  <si>
    <t>Обед</t>
  </si>
  <si>
    <t>закуска</t>
  </si>
  <si>
    <t>1 блюдо</t>
  </si>
  <si>
    <t>2 блюдо</t>
  </si>
  <si>
    <t>сладкое</t>
  </si>
  <si>
    <t>хлеб бел</t>
  </si>
  <si>
    <t>ПР</t>
  </si>
  <si>
    <t>Хлеб пшеничный</t>
  </si>
  <si>
    <t>хлеб черн.</t>
  </si>
  <si>
    <t>Хлеб ржаной</t>
  </si>
  <si>
    <t>печенье ювелирное</t>
  </si>
  <si>
    <t>апельсин</t>
  </si>
  <si>
    <t>директор</t>
  </si>
  <si>
    <t>Е.Д. Литвиненко</t>
  </si>
  <si>
    <t>Салат из свежих овощей с маслом раст.</t>
  </si>
  <si>
    <t>Суп рисовый с картофелем</t>
  </si>
  <si>
    <t>Бефстроганов</t>
  </si>
  <si>
    <t>Макаронные изделия отварные</t>
  </si>
  <si>
    <t>Компот из плодов замороженных или свежих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</si>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</sst>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0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0" fontId="3" fillId="0" borderId="9" xfId="0" applyFont="1" applyBorder="1" applyAlignment="1">
      <alignment vertical="center" wrapText="1"/>
    </xf>
    <xf numFmtId="2" fontId="1" fillId="3" borderId="9" xfId="0" applyNumberFormat="1" applyFont="1" applyFill="1" applyBorder="1" applyProtection="1">
      <protection locked="0"/>
    </xf>
    <xf numFmtId="0" fontId="3" fillId="0" borderId="10" xfId="0" applyFont="1" applyBorder="1" applyAlignment="1">
      <alignment vertical="center" wrapText="1"/>
    </xf>
    <xf numFmtId="0" fontId="1" fillId="3" borderId="11" xfId="0" applyFont="1" applyFill="1" applyBorder="1"/>
    <xf numFmtId="0" fontId="1" fillId="3" borderId="4" xfId="0" applyFont="1" applyFill="1" applyBorder="1"/>
    <xf numFmtId="0" fontId="3" fillId="0" borderId="4" xfId="0" applyFont="1" applyBorder="1" applyAlignment="1">
      <alignment vertical="center" wrapText="1"/>
    </xf>
    <xf numFmtId="2" fontId="1" fillId="3" borderId="4" xfId="0" applyNumberFormat="1" applyFont="1" applyFill="1" applyBorder="1" applyProtection="1">
      <protection locked="0"/>
    </xf>
    <xf numFmtId="0" fontId="3" fillId="0" borderId="12" xfId="0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1" fillId="3" borderId="13" xfId="0" applyFont="1" applyFill="1" applyBorder="1"/>
    <xf numFmtId="0" fontId="1" fillId="3" borderId="14" xfId="0" applyFont="1" applyFill="1" applyBorder="1" applyProtection="1">
      <protection locked="0"/>
    </xf>
    <xf numFmtId="0" fontId="1" fillId="3" borderId="15" xfId="0" applyFont="1" applyFill="1" applyBorder="1"/>
    <xf numFmtId="0" fontId="1" fillId="3" borderId="16" xfId="0" applyFont="1" applyFill="1" applyBorder="1"/>
    <xf numFmtId="0" fontId="3" fillId="0" borderId="16" xfId="0" applyFont="1" applyBorder="1" applyAlignment="1">
      <alignment vertical="center" wrapText="1"/>
    </xf>
    <xf numFmtId="2" fontId="1" fillId="3" borderId="16" xfId="0" applyNumberFormat="1" applyFont="1" applyFill="1" applyBorder="1" applyProtection="1">
      <protection locked="0"/>
    </xf>
    <xf numFmtId="0" fontId="3" fillId="3" borderId="16" xfId="0" applyFont="1" applyFill="1" applyBorder="1" applyAlignment="1">
      <alignment vertical="center" wrapText="1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3" fillId="3" borderId="16" xfId="0" applyFont="1" applyFill="1" applyBorder="1" applyAlignment="1">
      <alignment horizontal="left" vertical="center" wrapText="1" indent="1"/>
    </xf>
    <xf numFmtId="0" fontId="3" fillId="3" borderId="1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12" xfId="0" applyFont="1" applyFill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3" borderId="18" xfId="0" applyFont="1" applyFill="1" applyBorder="1"/>
    <xf numFmtId="0" fontId="1" fillId="3" borderId="19" xfId="0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1" fontId="1" fillId="3" borderId="20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2.85546875" customWidth="1"/>
    <col min="3" max="3" width="8" customWidth="1"/>
    <col min="4" max="4" width="41.7109375" customWidth="1"/>
    <col min="5" max="6" width="9.140625" customWidth="1"/>
    <col min="7" max="7" width="13.42578125" customWidth="1"/>
    <col min="8" max="9" width="7.85546875" customWidth="1"/>
    <col min="10" max="10" width="11.7109375" customWidth="1"/>
  </cols>
  <sheetData>
    <row r="1" spans="1:10" ht="15.75" x14ac:dyDescent="0.25">
      <c r="A1" s="1" t="s">
        <v>0</v>
      </c>
      <c r="B1" s="50" t="s">
        <v>1</v>
      </c>
      <c r="C1" s="51"/>
      <c r="D1" s="52"/>
      <c r="E1" s="1"/>
      <c r="F1" s="2"/>
      <c r="G1" s="1"/>
      <c r="H1" s="1"/>
      <c r="I1" s="1" t="s">
        <v>2</v>
      </c>
      <c r="J1" s="3">
        <v>44530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9">
        <v>218</v>
      </c>
      <c r="D4" s="9" t="s">
        <v>15</v>
      </c>
      <c r="E4" s="9">
        <v>200</v>
      </c>
      <c r="F4" s="10">
        <v>60</v>
      </c>
      <c r="G4" s="9">
        <v>1423.81</v>
      </c>
      <c r="H4" s="9">
        <v>1</v>
      </c>
      <c r="I4" s="9">
        <v>157.143</v>
      </c>
      <c r="J4" s="11">
        <v>1.524</v>
      </c>
    </row>
    <row r="5" spans="1:10" ht="15.75" x14ac:dyDescent="0.25">
      <c r="A5" s="12"/>
      <c r="B5" s="13"/>
      <c r="C5" s="14">
        <v>366</v>
      </c>
      <c r="D5" s="14" t="s">
        <v>16</v>
      </c>
      <c r="E5" s="14">
        <v>20</v>
      </c>
      <c r="F5" s="15">
        <v>3</v>
      </c>
      <c r="G5" s="14">
        <v>13.92</v>
      </c>
      <c r="H5" s="14">
        <v>0.75</v>
      </c>
      <c r="I5" s="14">
        <v>0.82899999999999996</v>
      </c>
      <c r="J5" s="16">
        <v>1.2130000000000001</v>
      </c>
    </row>
    <row r="6" spans="1:10" ht="15.75" x14ac:dyDescent="0.25">
      <c r="A6" s="12"/>
      <c r="B6" s="13" t="s">
        <v>17</v>
      </c>
      <c r="C6" s="14">
        <v>380</v>
      </c>
      <c r="D6" s="14" t="s">
        <v>18</v>
      </c>
      <c r="E6" s="14">
        <v>200</v>
      </c>
      <c r="F6" s="15">
        <v>10</v>
      </c>
      <c r="G6" s="14">
        <v>113.4</v>
      </c>
      <c r="H6" s="14">
        <v>2.944</v>
      </c>
      <c r="I6" s="14">
        <v>1.988</v>
      </c>
      <c r="J6" s="16">
        <v>20.922000000000001</v>
      </c>
    </row>
    <row r="7" spans="1:10" ht="15.75" x14ac:dyDescent="0.25">
      <c r="A7" s="12"/>
      <c r="B7" s="13" t="s">
        <v>19</v>
      </c>
      <c r="C7" s="14">
        <v>1</v>
      </c>
      <c r="D7" s="14" t="s">
        <v>20</v>
      </c>
      <c r="E7" s="17">
        <v>40</v>
      </c>
      <c r="F7" s="15">
        <v>15</v>
      </c>
      <c r="G7" s="14">
        <v>3.4000000000000002E-2</v>
      </c>
      <c r="H7" s="14">
        <v>2.36</v>
      </c>
      <c r="I7" s="14">
        <v>7.49</v>
      </c>
      <c r="J7" s="16">
        <v>14.89</v>
      </c>
    </row>
    <row r="8" spans="1:10" ht="15.75" x14ac:dyDescent="0.25">
      <c r="A8" s="12"/>
      <c r="B8" s="25"/>
      <c r="C8" s="37" t="s">
        <v>28</v>
      </c>
      <c r="D8" s="38" t="s">
        <v>32</v>
      </c>
      <c r="E8" s="39">
        <v>50</v>
      </c>
      <c r="F8" s="15">
        <f>9/0.2*0.5</f>
        <v>22.5</v>
      </c>
      <c r="G8" s="40">
        <v>3.06</v>
      </c>
      <c r="H8" s="40">
        <v>7.02</v>
      </c>
      <c r="I8" s="40">
        <v>26.34</v>
      </c>
      <c r="J8" s="28">
        <v>180.84</v>
      </c>
    </row>
    <row r="9" spans="1:10" ht="16.5" thickBot="1" x14ac:dyDescent="0.3">
      <c r="A9" s="41"/>
      <c r="B9" s="42"/>
      <c r="C9" s="45">
        <v>338</v>
      </c>
      <c r="D9" s="46" t="s">
        <v>33</v>
      </c>
      <c r="E9" s="47">
        <v>100</v>
      </c>
      <c r="F9" s="43">
        <v>31</v>
      </c>
      <c r="G9" s="47">
        <f>0.96/75*100</f>
        <v>1.2799999999999998</v>
      </c>
      <c r="H9" s="47">
        <f>0.21/75*100</f>
        <v>0.27999999999999997</v>
      </c>
      <c r="I9" s="48">
        <f>8.68/75*100</f>
        <v>11.573333333333332</v>
      </c>
      <c r="J9" s="44">
        <v>54</v>
      </c>
    </row>
    <row r="10" spans="1:10" ht="16.5" thickBot="1" x14ac:dyDescent="0.3">
      <c r="A10" s="18"/>
      <c r="B10" s="19"/>
      <c r="C10" s="19"/>
      <c r="D10" s="29" t="s">
        <v>21</v>
      </c>
      <c r="E10" s="30">
        <f>SUM(E4:E9)</f>
        <v>610</v>
      </c>
      <c r="F10" s="31">
        <f>SUM(F4:F9)</f>
        <v>141.5</v>
      </c>
      <c r="G10" s="30">
        <f>SUM(G4:G7)</f>
        <v>1551.1640000000002</v>
      </c>
      <c r="H10" s="30">
        <f>SUM(H4:H7)</f>
        <v>7.0540000000000003</v>
      </c>
      <c r="I10" s="30">
        <f>SUM(I4:I7)</f>
        <v>167.45000000000002</v>
      </c>
      <c r="J10" s="30">
        <f>SUM(J4:J9)</f>
        <v>273.38900000000001</v>
      </c>
    </row>
    <row r="11" spans="1:10" ht="15.75" x14ac:dyDescent="0.25">
      <c r="A11" s="20" t="s">
        <v>22</v>
      </c>
      <c r="B11" s="21" t="s">
        <v>23</v>
      </c>
      <c r="C11" s="22">
        <v>24</v>
      </c>
      <c r="D11" s="22" t="s">
        <v>36</v>
      </c>
      <c r="E11" s="22">
        <v>60</v>
      </c>
      <c r="F11" s="23">
        <v>27</v>
      </c>
      <c r="G11" s="22">
        <v>70.55</v>
      </c>
      <c r="H11" s="24">
        <v>0.56000000000000005</v>
      </c>
      <c r="I11" s="32">
        <v>3.69</v>
      </c>
      <c r="J11" s="33">
        <v>2.87</v>
      </c>
    </row>
    <row r="12" spans="1:10" ht="15.75" x14ac:dyDescent="0.25">
      <c r="A12" s="12"/>
      <c r="B12" s="13" t="s">
        <v>24</v>
      </c>
      <c r="C12" s="14">
        <v>115</v>
      </c>
      <c r="D12" s="14" t="s">
        <v>37</v>
      </c>
      <c r="E12" s="14">
        <v>200</v>
      </c>
      <c r="F12" s="15">
        <v>55</v>
      </c>
      <c r="G12" s="14">
        <v>210.75</v>
      </c>
      <c r="H12" s="14">
        <v>3</v>
      </c>
      <c r="I12" s="14">
        <v>2.66</v>
      </c>
      <c r="J12" s="16">
        <v>15.63</v>
      </c>
    </row>
    <row r="13" spans="1:10" ht="15.75" x14ac:dyDescent="0.25">
      <c r="A13" s="12"/>
      <c r="B13" s="13" t="s">
        <v>25</v>
      </c>
      <c r="C13" s="14">
        <v>245</v>
      </c>
      <c r="D13" s="14" t="s">
        <v>38</v>
      </c>
      <c r="E13" s="14">
        <v>90</v>
      </c>
      <c r="F13" s="15">
        <v>89</v>
      </c>
      <c r="G13" s="14">
        <v>182.4</v>
      </c>
      <c r="H13" s="14">
        <v>24.48</v>
      </c>
      <c r="I13" s="14">
        <v>6.4</v>
      </c>
      <c r="J13" s="16">
        <v>6.72</v>
      </c>
    </row>
    <row r="14" spans="1:10" ht="15.75" x14ac:dyDescent="0.25">
      <c r="A14" s="12"/>
      <c r="B14" s="13" t="s">
        <v>41</v>
      </c>
      <c r="C14" s="14">
        <v>309</v>
      </c>
      <c r="D14" s="14" t="s">
        <v>39</v>
      </c>
      <c r="E14" s="14">
        <v>150</v>
      </c>
      <c r="F14" s="15">
        <f>8.3+12</f>
        <v>20.3</v>
      </c>
      <c r="G14" s="14">
        <v>201.4</v>
      </c>
      <c r="H14" s="14">
        <v>10.17</v>
      </c>
      <c r="I14" s="14">
        <v>7.49</v>
      </c>
      <c r="J14" s="16">
        <v>28.43</v>
      </c>
    </row>
    <row r="15" spans="1:10" ht="31.5" x14ac:dyDescent="0.25">
      <c r="A15" s="12"/>
      <c r="B15" s="13" t="s">
        <v>26</v>
      </c>
      <c r="C15" s="14">
        <v>357</v>
      </c>
      <c r="D15" s="14" t="s">
        <v>40</v>
      </c>
      <c r="E15" s="14">
        <v>180</v>
      </c>
      <c r="F15" s="15">
        <v>8</v>
      </c>
      <c r="G15" s="14">
        <v>153.4</v>
      </c>
      <c r="H15" s="14">
        <v>0.32</v>
      </c>
      <c r="I15" s="14">
        <v>0</v>
      </c>
      <c r="J15" s="16">
        <v>38.04</v>
      </c>
    </row>
    <row r="16" spans="1:10" ht="15.75" x14ac:dyDescent="0.25">
      <c r="A16" s="12"/>
      <c r="B16" s="13" t="s">
        <v>27</v>
      </c>
      <c r="C16" s="14" t="s">
        <v>28</v>
      </c>
      <c r="D16" s="14" t="s">
        <v>29</v>
      </c>
      <c r="E16" s="14">
        <v>20</v>
      </c>
      <c r="F16" s="15">
        <v>2</v>
      </c>
      <c r="G16" s="14">
        <v>46.76</v>
      </c>
      <c r="H16" s="14">
        <v>5.8</v>
      </c>
      <c r="I16" s="14">
        <v>6.6</v>
      </c>
      <c r="J16" s="16">
        <v>9.9</v>
      </c>
    </row>
    <row r="17" spans="1:10" ht="15.75" x14ac:dyDescent="0.25">
      <c r="A17" s="12"/>
      <c r="B17" s="13" t="s">
        <v>30</v>
      </c>
      <c r="C17" s="14" t="s">
        <v>28</v>
      </c>
      <c r="D17" s="14" t="s">
        <v>31</v>
      </c>
      <c r="E17" s="14">
        <v>30</v>
      </c>
      <c r="F17" s="15">
        <v>4</v>
      </c>
      <c r="G17" s="14">
        <v>137.94</v>
      </c>
      <c r="H17" s="14">
        <v>1.58</v>
      </c>
      <c r="I17" s="14">
        <v>0.2</v>
      </c>
      <c r="J17" s="16">
        <v>9.66</v>
      </c>
    </row>
    <row r="18" spans="1:10" ht="15.75" x14ac:dyDescent="0.25">
      <c r="A18" s="12"/>
      <c r="B18" s="13"/>
      <c r="C18" s="34"/>
      <c r="D18" s="34"/>
      <c r="E18" s="34"/>
      <c r="F18" s="15"/>
      <c r="G18" s="35"/>
      <c r="H18" s="34"/>
      <c r="I18" s="35"/>
      <c r="J18" s="36"/>
    </row>
    <row r="19" spans="1:10" ht="15.75" x14ac:dyDescent="0.25">
      <c r="A19" s="12"/>
      <c r="B19" s="25"/>
      <c r="C19" s="25"/>
      <c r="D19" s="26"/>
      <c r="E19" s="27"/>
      <c r="F19" s="15"/>
      <c r="G19" s="27"/>
      <c r="H19" s="27"/>
      <c r="I19" s="27"/>
      <c r="J19" s="28"/>
    </row>
    <row r="20" spans="1:10" ht="16.5" thickBot="1" x14ac:dyDescent="0.3">
      <c r="A20" s="18"/>
      <c r="B20" s="19"/>
      <c r="C20" s="19"/>
      <c r="D20" s="29" t="s">
        <v>21</v>
      </c>
      <c r="E20" s="30">
        <f>SUM(E11:E19)</f>
        <v>730</v>
      </c>
      <c r="F20" s="31"/>
      <c r="G20" s="30">
        <f>SUM(G11:G19)</f>
        <v>1003.2</v>
      </c>
      <c r="H20" s="30">
        <f t="shared" ref="H20:J20" si="0">SUM(H11:H19)</f>
        <v>45.91</v>
      </c>
      <c r="I20" s="30">
        <f t="shared" si="0"/>
        <v>27.040000000000003</v>
      </c>
      <c r="J20" s="30">
        <f t="shared" si="0"/>
        <v>111.25</v>
      </c>
    </row>
    <row r="23" spans="1:10" x14ac:dyDescent="0.25">
      <c r="B23" s="49" t="s">
        <v>34</v>
      </c>
      <c r="E23" s="49" t="s">
        <v>35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школа</cp:lastModifiedBy>
  <dcterms:created xsi:type="dcterms:W3CDTF">2021-10-01T02:53:09Z</dcterms:created>
  <dcterms:modified xsi:type="dcterms:W3CDTF">2021-12-23T23:37:06Z</dcterms:modified>
</cp:coreProperties>
</file>